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řehled" sheetId="1" r:id="rId1"/>
    <sheet name="příjmy" sheetId="2" r:id="rId2"/>
    <sheet name="výdaje" sheetId="3" r:id="rId3"/>
    <sheet name="List3" sheetId="4" state="hidden" r:id="rId4"/>
  </sheets>
  <definedNames>
    <definedName name="_xlnm.Print_Area" localSheetId="1">'příjmy'!$A$1:$I$34</definedName>
    <definedName name="_xlnm.Print_Area" localSheetId="2">'výdaje'!$A$2:$I$32</definedName>
  </definedNames>
  <calcPr fullCalcOnLoad="1"/>
</workbook>
</file>

<file path=xl/sharedStrings.xml><?xml version="1.0" encoding="utf-8"?>
<sst xmlns="http://schemas.openxmlformats.org/spreadsheetml/2006/main" count="115" uniqueCount="79">
  <si>
    <t>PŘÍJMY</t>
  </si>
  <si>
    <t>schválený rozpočet 2017</t>
  </si>
  <si>
    <t>1.rozpočtová změna</t>
  </si>
  <si>
    <t>2.rozpočtová změna</t>
  </si>
  <si>
    <t>UPRAVENÝ ROZPOČET:</t>
  </si>
  <si>
    <t>VÝDAJE:</t>
  </si>
  <si>
    <t>FINANCOVÁNÍ</t>
  </si>
  <si>
    <t>PŘÍJMY:</t>
  </si>
  <si>
    <t>p.č.</t>
  </si>
  <si>
    <t>Název příjmu</t>
  </si>
  <si>
    <t>účtování</t>
  </si>
  <si>
    <t>1.</t>
  </si>
  <si>
    <t>Poplatek za TKO</t>
  </si>
  <si>
    <t>2.</t>
  </si>
  <si>
    <t>Daň z hazardních her</t>
  </si>
  <si>
    <t>3.</t>
  </si>
  <si>
    <t>4.</t>
  </si>
  <si>
    <t>Neinvestiční transfery od krajů – Fesťáček</t>
  </si>
  <si>
    <t>5.</t>
  </si>
  <si>
    <t>Neinvestiční transfery od krajů –oprava MK</t>
  </si>
  <si>
    <t>6.</t>
  </si>
  <si>
    <t>Přijaté pojistné náhrady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</si>
  <si>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</si>
  <si>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</si>
  <si>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</si>
  <si>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</si>
  <si>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</si>
  <si>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</si>
  <si>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</si>
  <si>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</si>
  <si>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</si>
  <si>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</si>
  <si>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</si>
  <si>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</si>
  <si>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</si>
  <si>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</si>
  <si>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</si>
  <si>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Název výdaje</t>
  </si>
  <si>
    <t>Hrad – nákup zboží</t>
  </si>
  <si>
    <t>Hrad – nákup materiálu</t>
  </si>
  <si>
    <t>Hrad – opravy a udržování</t>
  </si>
  <si>
    <t xml:space="preserve">Autobusová zastávka </t>
  </si>
  <si>
    <t>Příspěvek DSO Cyklostezka Prunéřov</t>
  </si>
  <si>
    <t>celkem:</t>
  </si>
  <si>
    <t>3.rozpočtová změna</t>
  </si>
  <si>
    <t>Rozpočtové opatření č. 3 schváleno zastupitelstvem obce dne: 18. 12.2017</t>
  </si>
  <si>
    <t>Daň z příjmu fyzických osob</t>
  </si>
  <si>
    <t>Daň z příjmů právnických osob za obce</t>
  </si>
  <si>
    <t>Daň z přidané hodnoty</t>
  </si>
  <si>
    <t>Poplatek ze psů</t>
  </si>
  <si>
    <t>Příjmy z úhrad za dobývání nerostů</t>
  </si>
  <si>
    <t>Správní poplatky</t>
  </si>
  <si>
    <t>Neinvestiční transfery - dotace na volby</t>
  </si>
  <si>
    <t>Ost.neinv.transf.ze SR - VPP + dotace na les</t>
  </si>
  <si>
    <t>Příjmy z dobývacích prostor</t>
  </si>
  <si>
    <t>Silnice - přijaté neinvestiční dary</t>
  </si>
  <si>
    <t>Hrad - příjmy ze vstupného</t>
  </si>
  <si>
    <t>Hrad - prodej zboží</t>
  </si>
  <si>
    <t>Komunální služby - příjmy za služby</t>
  </si>
  <si>
    <t>Příjmy z pronájmu pozemků</t>
  </si>
  <si>
    <t>Komunální odpady - služby</t>
  </si>
  <si>
    <t>Komunální odpady - nekapitálové příspěvky - EKO KOM</t>
  </si>
  <si>
    <t>Kč</t>
  </si>
  <si>
    <t>Volby do Parlamentu ČR - materiál</t>
  </si>
  <si>
    <t>Volby do Parlamentu ČR - ostatní platy</t>
  </si>
  <si>
    <t>Volby do Parlamentu ČR - poštovné</t>
  </si>
  <si>
    <t>Volby do Parlamentu ČR - pohoštění</t>
  </si>
  <si>
    <t>Volby do Parlamentu ČR - OOV</t>
  </si>
  <si>
    <t>Volby do zastupitelstev ÚSC - OOV</t>
  </si>
  <si>
    <t>Volby do zastupitelstev ÚSC - materiál</t>
  </si>
  <si>
    <t>Volby do zastupitelstev ÚSC - poštovné</t>
  </si>
  <si>
    <t>Ostatní finanční operace - platba daní obcím</t>
  </si>
  <si>
    <t xml:space="preserve">Schválený rozpočet </t>
  </si>
  <si>
    <t>Rozpočtová změna č. 1</t>
  </si>
  <si>
    <t>Rozpočtová změna č. 2</t>
  </si>
  <si>
    <t>Rozpočtová změna č. 3</t>
  </si>
  <si>
    <t xml:space="preserve">Upravený rozpočet </t>
  </si>
  <si>
    <t>Rozpočtové opatření č. 3</t>
  </si>
  <si>
    <t>Rozpočtové opatření  č.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</si>
</sst>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.00_ ;\-#,##0.00\ "/>
  </numFmts>
  <fonts count="29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/>
      <bottom style="double"/>
    </border>
    <border>
      <left style="double">
        <color indexed="8"/>
      </left>
      <right style="double">
        <color indexed="8"/>
      </right>
      <top style="thin"/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18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5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164" fontId="2" fillId="0" borderId="11" xfId="39" applyFont="1" applyFill="1" applyBorder="1" applyAlignment="1" applyProtection="1">
      <alignment/>
      <protection/>
    </xf>
    <xf numFmtId="0" fontId="2" fillId="0" borderId="12" xfId="0" applyFont="1" applyBorder="1" applyAlignment="1">
      <alignment/>
    </xf>
    <xf numFmtId="164" fontId="2" fillId="0" borderId="13" xfId="39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164" fontId="2" fillId="0" borderId="15" xfId="39" applyFont="1" applyFill="1" applyBorder="1" applyAlignment="1" applyProtection="1">
      <alignment/>
      <protection/>
    </xf>
    <xf numFmtId="164" fontId="0" fillId="0" borderId="0" xfId="39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24" borderId="16" xfId="0" applyFont="1" applyFill="1" applyBorder="1" applyAlignment="1">
      <alignment horizontal="center"/>
    </xf>
    <xf numFmtId="0" fontId="2" fillId="24" borderId="17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0" xfId="39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2" fillId="24" borderId="16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169" fontId="2" fillId="0" borderId="16" xfId="39" applyNumberFormat="1" applyFont="1" applyFill="1" applyBorder="1" applyAlignment="1" applyProtection="1">
      <alignment/>
      <protection/>
    </xf>
    <xf numFmtId="169" fontId="2" fillId="0" borderId="18" xfId="39" applyNumberFormat="1" applyFont="1" applyFill="1" applyBorder="1" applyAlignment="1" applyProtection="1">
      <alignment/>
      <protection/>
    </xf>
    <xf numFmtId="4" fontId="2" fillId="0" borderId="17" xfId="39" applyNumberFormat="1" applyFont="1" applyFill="1" applyBorder="1" applyAlignment="1" applyProtection="1">
      <alignment/>
      <protection/>
    </xf>
    <xf numFmtId="4" fontId="0" fillId="0" borderId="19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6" xfId="39" applyNumberFormat="1" applyFont="1" applyFill="1" applyBorder="1" applyAlignment="1" applyProtection="1">
      <alignment/>
      <protection/>
    </xf>
    <xf numFmtId="4" fontId="2" fillId="0" borderId="16" xfId="39" applyNumberFormat="1" applyFont="1" applyFill="1" applyBorder="1" applyAlignment="1" applyProtection="1">
      <alignment horizontal="center"/>
      <protection/>
    </xf>
    <xf numFmtId="4" fontId="2" fillId="0" borderId="18" xfId="39" applyNumberFormat="1" applyFont="1" applyFill="1" applyBorder="1" applyAlignment="1" applyProtection="1">
      <alignment/>
      <protection/>
    </xf>
    <xf numFmtId="169" fontId="2" fillId="0" borderId="20" xfId="0" applyNumberFormat="1" applyFont="1" applyBorder="1" applyAlignment="1">
      <alignment/>
    </xf>
    <xf numFmtId="169" fontId="5" fillId="0" borderId="16" xfId="39" applyNumberFormat="1" applyFont="1" applyFill="1" applyBorder="1" applyAlignment="1" applyProtection="1">
      <alignment/>
      <protection/>
    </xf>
    <xf numFmtId="169" fontId="7" fillId="0" borderId="16" xfId="39" applyNumberFormat="1" applyFont="1" applyFill="1" applyBorder="1" applyAlignment="1" applyProtection="1">
      <alignment/>
      <protection/>
    </xf>
    <xf numFmtId="169" fontId="2" fillId="24" borderId="16" xfId="39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A5" sqref="A5"/>
    </sheetView>
  </sheetViews>
  <sheetFormatPr defaultColWidth="9.00390625" defaultRowHeight="16.5" customHeight="1"/>
  <cols>
    <col min="1" max="1" width="38.421875" style="0" customWidth="1"/>
    <col min="2" max="2" width="23.140625" style="0" customWidth="1"/>
    <col min="3" max="3" width="18.140625" style="0" customWidth="1"/>
  </cols>
  <sheetData>
    <row r="1" ht="16.5" customHeight="1">
      <c r="A1" s="2" t="s">
        <v>77</v>
      </c>
    </row>
    <row r="3" ht="12.75" customHeight="1">
      <c r="A3" s="1"/>
    </row>
    <row r="4" spans="1:2" ht="16.5" customHeight="1">
      <c r="A4" s="2" t="s">
        <v>0</v>
      </c>
      <c r="B4" s="2"/>
    </row>
    <row r="5" spans="1:2" ht="16.5" customHeight="1">
      <c r="A5" s="3" t="s">
        <v>1</v>
      </c>
      <c r="B5" s="4">
        <v>7795200</v>
      </c>
    </row>
    <row r="6" spans="1:2" ht="16.5" customHeight="1">
      <c r="A6" s="5" t="s">
        <v>2</v>
      </c>
      <c r="B6" s="6">
        <v>0</v>
      </c>
    </row>
    <row r="7" spans="1:2" ht="16.5" customHeight="1">
      <c r="A7" s="5" t="s">
        <v>3</v>
      </c>
      <c r="B7" s="6">
        <v>726600</v>
      </c>
    </row>
    <row r="8" spans="1:2" ht="16.5" customHeight="1">
      <c r="A8" s="5" t="s">
        <v>44</v>
      </c>
      <c r="B8" s="6">
        <v>88200</v>
      </c>
    </row>
    <row r="9" spans="1:2" ht="16.5" customHeight="1">
      <c r="A9" s="7" t="s">
        <v>4</v>
      </c>
      <c r="B9" s="8">
        <f>SUM(B5:B8)</f>
        <v>8610000</v>
      </c>
    </row>
    <row r="12" spans="1:2" ht="16.5" customHeight="1">
      <c r="A12" s="2" t="s">
        <v>5</v>
      </c>
      <c r="B12" s="2"/>
    </row>
    <row r="13" spans="1:2" ht="16.5" customHeight="1">
      <c r="A13" s="3" t="s">
        <v>1</v>
      </c>
      <c r="B13" s="4">
        <v>8495200</v>
      </c>
    </row>
    <row r="14" spans="1:2" ht="16.5" customHeight="1">
      <c r="A14" s="5" t="s">
        <v>2</v>
      </c>
      <c r="B14" s="6">
        <v>150000</v>
      </c>
    </row>
    <row r="15" spans="1:2" ht="16.5" customHeight="1">
      <c r="A15" s="5" t="s">
        <v>3</v>
      </c>
      <c r="B15" s="6">
        <v>3550000</v>
      </c>
    </row>
    <row r="16" spans="1:2" ht="16.5" customHeight="1">
      <c r="A16" s="5" t="s">
        <v>44</v>
      </c>
      <c r="B16" s="6">
        <v>-598000</v>
      </c>
    </row>
    <row r="17" spans="1:2" ht="16.5" customHeight="1">
      <c r="A17" s="7" t="s">
        <v>4</v>
      </c>
      <c r="B17" s="8">
        <f>SUM(B13:B16)</f>
        <v>11597200</v>
      </c>
    </row>
    <row r="20" spans="1:3" ht="16.5" customHeight="1">
      <c r="A20" s="2" t="s">
        <v>6</v>
      </c>
      <c r="B20" s="2"/>
      <c r="C20" s="9"/>
    </row>
    <row r="21" spans="1:3" ht="16.5" customHeight="1">
      <c r="A21" s="3" t="s">
        <v>1</v>
      </c>
      <c r="B21" s="4">
        <v>700000</v>
      </c>
      <c r="C21" s="10"/>
    </row>
    <row r="22" spans="1:2" ht="16.5" customHeight="1">
      <c r="A22" s="5" t="s">
        <v>2</v>
      </c>
      <c r="B22" s="6">
        <v>150000</v>
      </c>
    </row>
    <row r="23" spans="1:2" ht="16.5" customHeight="1">
      <c r="A23" s="5" t="s">
        <v>3</v>
      </c>
      <c r="B23" s="6">
        <v>2823400</v>
      </c>
    </row>
    <row r="24" spans="1:2" ht="16.5" customHeight="1">
      <c r="A24" s="5" t="s">
        <v>44</v>
      </c>
      <c r="B24" s="6">
        <v>-686200</v>
      </c>
    </row>
    <row r="25" spans="1:2" ht="16.5" customHeight="1">
      <c r="A25" s="7" t="s">
        <v>4</v>
      </c>
      <c r="B25" s="8">
        <f>SUM(B21:B24)</f>
        <v>2987200</v>
      </c>
    </row>
    <row r="26" ht="14.25" customHeight="1"/>
    <row r="27" ht="14.25" customHeight="1">
      <c r="A27" t="s">
        <v>45</v>
      </c>
    </row>
    <row r="28" ht="12.75" customHeight="1"/>
    <row r="29" ht="12.75" customHeight="1"/>
    <row r="30" ht="12.75" customHeight="1"/>
    <row r="31" ht="12.75" customHeight="1"/>
    <row r="32" ht="12.75" customHeight="1"/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6.140625" style="0" customWidth="1"/>
    <col min="2" max="2" width="39.8515625" style="0" customWidth="1"/>
    <col min="3" max="4" width="7.7109375" style="0" customWidth="1"/>
    <col min="5" max="5" width="17.7109375" style="0" customWidth="1"/>
    <col min="6" max="6" width="12.7109375" style="0" customWidth="1"/>
    <col min="7" max="9" width="17.7109375" style="0" customWidth="1"/>
    <col min="10" max="10" width="17.8515625" style="0" customWidth="1"/>
  </cols>
  <sheetData>
    <row r="1" spans="1:18" ht="18.75">
      <c r="A1" s="48" t="s">
        <v>78</v>
      </c>
      <c r="B1" s="48"/>
      <c r="C1" s="48"/>
      <c r="D1" s="48"/>
      <c r="E1" s="48"/>
      <c r="F1" s="48"/>
      <c r="G1" s="48"/>
      <c r="H1" s="48"/>
      <c r="I1" s="48"/>
      <c r="J1" s="48"/>
      <c r="K1" s="11"/>
      <c r="L1" s="11"/>
      <c r="M1" s="11"/>
      <c r="N1" s="11"/>
      <c r="O1" s="11"/>
      <c r="P1" s="11"/>
      <c r="Q1" s="11"/>
      <c r="R1" s="11"/>
    </row>
    <row r="2" spans="1:18" ht="15" customHeight="1">
      <c r="A2" s="53" t="s">
        <v>7</v>
      </c>
      <c r="B2" s="53"/>
      <c r="C2" s="27"/>
      <c r="D2" s="27"/>
      <c r="E2" s="27"/>
      <c r="F2" s="27"/>
      <c r="G2" s="27"/>
      <c r="H2" s="27"/>
      <c r="I2" s="34" t="s">
        <v>62</v>
      </c>
      <c r="J2" s="27"/>
      <c r="K2" s="27"/>
      <c r="L2" s="27"/>
      <c r="M2" s="27"/>
      <c r="N2" s="27"/>
      <c r="O2" s="27"/>
      <c r="P2" s="27"/>
      <c r="Q2" s="27"/>
      <c r="R2" s="27"/>
    </row>
    <row r="3" spans="1:18" ht="16.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7.25" thickBot="1" thickTop="1">
      <c r="A4" s="49" t="s">
        <v>8</v>
      </c>
      <c r="B4" s="49" t="s">
        <v>9</v>
      </c>
      <c r="C4" s="49" t="s">
        <v>10</v>
      </c>
      <c r="D4" s="49"/>
      <c r="E4" s="51" t="s">
        <v>72</v>
      </c>
      <c r="F4" s="51" t="s">
        <v>73</v>
      </c>
      <c r="G4" s="51" t="s">
        <v>74</v>
      </c>
      <c r="H4" s="51" t="s">
        <v>75</v>
      </c>
      <c r="I4" s="51" t="s">
        <v>76</v>
      </c>
      <c r="J4" s="50"/>
      <c r="K4" s="10"/>
      <c r="L4" s="10"/>
      <c r="M4" s="10"/>
      <c r="N4" s="10"/>
      <c r="O4" s="10"/>
      <c r="P4" s="10"/>
      <c r="Q4" s="10"/>
      <c r="R4" s="10"/>
    </row>
    <row r="5" spans="1:18" ht="17.25" thickBot="1" thickTop="1">
      <c r="A5" s="49"/>
      <c r="B5" s="49"/>
      <c r="C5" s="14"/>
      <c r="D5" s="15"/>
      <c r="E5" s="52"/>
      <c r="F5" s="52"/>
      <c r="G5" s="52"/>
      <c r="H5" s="52"/>
      <c r="I5" s="52"/>
      <c r="J5" s="50"/>
      <c r="K5" s="10"/>
      <c r="L5" s="10"/>
      <c r="M5" s="10"/>
      <c r="N5" s="10"/>
      <c r="O5" s="10"/>
      <c r="P5" s="10"/>
      <c r="Q5" s="10"/>
      <c r="R5" s="10"/>
    </row>
    <row r="6" spans="1:18" ht="16.5" customHeight="1" thickBot="1" thickTop="1">
      <c r="A6" s="16" t="s">
        <v>11</v>
      </c>
      <c r="B6" s="17" t="s">
        <v>12</v>
      </c>
      <c r="C6" s="17"/>
      <c r="D6" s="17">
        <v>1340</v>
      </c>
      <c r="E6" s="37">
        <v>280000</v>
      </c>
      <c r="F6" s="37"/>
      <c r="G6" s="37">
        <v>30000</v>
      </c>
      <c r="H6" s="38"/>
      <c r="I6" s="39">
        <f aca="true" t="shared" si="0" ref="I6:I11">E6+F6+G6</f>
        <v>310000</v>
      </c>
      <c r="J6" s="18"/>
      <c r="K6" s="10"/>
      <c r="L6" s="10"/>
      <c r="M6" s="10"/>
      <c r="N6" s="10"/>
      <c r="O6" s="10"/>
      <c r="P6" s="10"/>
      <c r="Q6" s="10"/>
      <c r="R6" s="10"/>
    </row>
    <row r="7" spans="1:18" ht="16.5" customHeight="1" thickBot="1" thickTop="1">
      <c r="A7" s="16" t="s">
        <v>13</v>
      </c>
      <c r="B7" s="19" t="s">
        <v>14</v>
      </c>
      <c r="C7" s="20"/>
      <c r="D7" s="19">
        <v>1381</v>
      </c>
      <c r="E7" s="40"/>
      <c r="F7" s="40"/>
      <c r="G7" s="37">
        <v>10000</v>
      </c>
      <c r="H7" s="37">
        <v>15000</v>
      </c>
      <c r="I7" s="39">
        <f>E7+F7+G7+H7</f>
        <v>25000</v>
      </c>
      <c r="J7" s="18"/>
      <c r="K7" s="10"/>
      <c r="L7" s="10"/>
      <c r="M7" s="10"/>
      <c r="N7" s="10"/>
      <c r="O7" s="10"/>
      <c r="P7" s="10"/>
      <c r="Q7" s="10"/>
      <c r="R7" s="10"/>
    </row>
    <row r="8" spans="1:18" ht="16.5" customHeight="1" thickBot="1" thickTop="1">
      <c r="A8" s="21" t="s">
        <v>15</v>
      </c>
      <c r="B8" s="17" t="s">
        <v>53</v>
      </c>
      <c r="C8" s="17"/>
      <c r="D8" s="17">
        <v>4116</v>
      </c>
      <c r="E8" s="37">
        <v>80000</v>
      </c>
      <c r="F8" s="37"/>
      <c r="G8" s="37">
        <v>370000</v>
      </c>
      <c r="H8" s="37">
        <v>110000</v>
      </c>
      <c r="I8" s="39">
        <f>E8+F8+G8+H8</f>
        <v>560000</v>
      </c>
      <c r="J8" s="18"/>
      <c r="K8" s="10"/>
      <c r="L8" s="10"/>
      <c r="M8" s="10"/>
      <c r="N8" s="10"/>
      <c r="O8" s="10"/>
      <c r="P8" s="10"/>
      <c r="Q8" s="10"/>
      <c r="R8" s="10"/>
    </row>
    <row r="9" spans="1:18" ht="16.5" customHeight="1" thickBot="1" thickTop="1">
      <c r="A9" s="21" t="s">
        <v>16</v>
      </c>
      <c r="B9" s="17" t="s">
        <v>17</v>
      </c>
      <c r="C9" s="17"/>
      <c r="D9" s="17">
        <v>4122</v>
      </c>
      <c r="E9" s="37"/>
      <c r="F9" s="37"/>
      <c r="G9" s="41">
        <v>40000</v>
      </c>
      <c r="H9" s="37"/>
      <c r="I9" s="39">
        <f t="shared" si="0"/>
        <v>40000</v>
      </c>
      <c r="J9" s="18"/>
      <c r="K9" s="10"/>
      <c r="L9" s="10"/>
      <c r="M9" s="10"/>
      <c r="N9" s="10"/>
      <c r="O9" s="10"/>
      <c r="P9" s="10"/>
      <c r="Q9" s="10"/>
      <c r="R9" s="10"/>
    </row>
    <row r="10" spans="1:18" ht="16.5" customHeight="1" thickBot="1" thickTop="1">
      <c r="A10" s="21" t="s">
        <v>18</v>
      </c>
      <c r="B10" s="17" t="s">
        <v>19</v>
      </c>
      <c r="C10" s="19"/>
      <c r="D10" s="19">
        <v>4122</v>
      </c>
      <c r="E10" s="41"/>
      <c r="F10" s="41"/>
      <c r="G10" s="41">
        <v>259000</v>
      </c>
      <c r="H10" s="41"/>
      <c r="I10" s="39">
        <f t="shared" si="0"/>
        <v>259000</v>
      </c>
      <c r="J10" s="22"/>
      <c r="K10" s="10"/>
      <c r="L10" s="10"/>
      <c r="M10" s="10"/>
      <c r="N10" s="10"/>
      <c r="O10" s="10"/>
      <c r="P10" s="10"/>
      <c r="Q10" s="10"/>
      <c r="R10" s="10"/>
    </row>
    <row r="11" spans="1:18" ht="16.5" customHeight="1" thickBot="1" thickTop="1">
      <c r="A11" s="21" t="s">
        <v>20</v>
      </c>
      <c r="B11" s="19" t="s">
        <v>21</v>
      </c>
      <c r="C11" s="19">
        <v>6171</v>
      </c>
      <c r="D11" s="19">
        <v>2322</v>
      </c>
      <c r="E11" s="41"/>
      <c r="F11" s="41"/>
      <c r="G11" s="41">
        <v>17600</v>
      </c>
      <c r="H11" s="41"/>
      <c r="I11" s="39">
        <f t="shared" si="0"/>
        <v>17600</v>
      </c>
      <c r="J11" s="22"/>
      <c r="K11" s="10"/>
      <c r="L11" s="10"/>
      <c r="M11" s="10"/>
      <c r="N11" s="10"/>
      <c r="O11" s="10"/>
      <c r="P11" s="10"/>
      <c r="Q11" s="10"/>
      <c r="R11" s="10"/>
    </row>
    <row r="12" spans="1:18" ht="16.5" customHeight="1" thickBot="1" thickTop="1">
      <c r="A12" s="21" t="s">
        <v>22</v>
      </c>
      <c r="B12" s="19" t="s">
        <v>46</v>
      </c>
      <c r="C12" s="19"/>
      <c r="D12" s="19">
        <v>1111</v>
      </c>
      <c r="E12" s="41">
        <v>1120000</v>
      </c>
      <c r="F12" s="41"/>
      <c r="G12" s="41"/>
      <c r="H12" s="41">
        <v>80000</v>
      </c>
      <c r="I12" s="39">
        <f>E12+F12+G12+H12</f>
        <v>1200000</v>
      </c>
      <c r="J12" s="22"/>
      <c r="K12" s="10"/>
      <c r="L12" s="10"/>
      <c r="M12" s="10"/>
      <c r="N12" s="10"/>
      <c r="O12" s="10"/>
      <c r="P12" s="10"/>
      <c r="Q12" s="10"/>
      <c r="R12" s="10"/>
    </row>
    <row r="13" spans="1:18" ht="16.5" customHeight="1" thickBot="1" thickTop="1">
      <c r="A13" s="21" t="s">
        <v>23</v>
      </c>
      <c r="B13" s="19" t="s">
        <v>47</v>
      </c>
      <c r="C13" s="19"/>
      <c r="D13" s="19">
        <v>1122</v>
      </c>
      <c r="E13" s="41">
        <v>900000</v>
      </c>
      <c r="F13" s="42"/>
      <c r="G13" s="41"/>
      <c r="H13" s="41">
        <v>-599000</v>
      </c>
      <c r="I13" s="39">
        <f aca="true" t="shared" si="1" ref="I13:I26">E13+F13+G13+H13</f>
        <v>301000</v>
      </c>
      <c r="J13" s="22"/>
      <c r="K13" s="10"/>
      <c r="L13" s="10"/>
      <c r="M13" s="10"/>
      <c r="N13" s="10"/>
      <c r="O13" s="10"/>
      <c r="P13" s="10"/>
      <c r="Q13" s="10"/>
      <c r="R13" s="10"/>
    </row>
    <row r="14" spans="1:18" ht="16.5" customHeight="1" thickBot="1" thickTop="1">
      <c r="A14" s="16" t="s">
        <v>24</v>
      </c>
      <c r="B14" s="17" t="s">
        <v>48</v>
      </c>
      <c r="C14" s="17"/>
      <c r="D14" s="17">
        <v>1211</v>
      </c>
      <c r="E14" s="37">
        <v>2190000</v>
      </c>
      <c r="F14" s="37"/>
      <c r="G14" s="37"/>
      <c r="H14" s="37">
        <v>200000</v>
      </c>
      <c r="I14" s="39">
        <f t="shared" si="1"/>
        <v>2390000</v>
      </c>
      <c r="J14" s="18"/>
      <c r="K14" s="10"/>
      <c r="L14" s="10"/>
      <c r="M14" s="10"/>
      <c r="N14" s="10"/>
      <c r="O14" s="10"/>
      <c r="P14" s="10"/>
      <c r="Q14" s="10"/>
      <c r="R14" s="10"/>
    </row>
    <row r="15" spans="1:18" ht="16.5" customHeight="1" thickBot="1" thickTop="1">
      <c r="A15" s="21" t="s">
        <v>25</v>
      </c>
      <c r="B15" s="17" t="s">
        <v>49</v>
      </c>
      <c r="C15" s="17"/>
      <c r="D15" s="17">
        <v>1341</v>
      </c>
      <c r="E15" s="37">
        <v>12000</v>
      </c>
      <c r="F15" s="37"/>
      <c r="G15" s="37"/>
      <c r="H15" s="37">
        <v>2000</v>
      </c>
      <c r="I15" s="39">
        <f t="shared" si="1"/>
        <v>14000</v>
      </c>
      <c r="J15" s="18"/>
      <c r="K15" s="10"/>
      <c r="L15" s="10"/>
      <c r="M15" s="10"/>
      <c r="N15" s="10"/>
      <c r="O15" s="10"/>
      <c r="P15" s="10"/>
      <c r="Q15" s="10"/>
      <c r="R15" s="10"/>
    </row>
    <row r="16" spans="1:18" ht="16.5" customHeight="1" thickBot="1" thickTop="1">
      <c r="A16" s="21" t="s">
        <v>26</v>
      </c>
      <c r="B16" s="19" t="s">
        <v>50</v>
      </c>
      <c r="C16" s="19"/>
      <c r="D16" s="19">
        <v>1356</v>
      </c>
      <c r="E16" s="41">
        <v>9200</v>
      </c>
      <c r="F16" s="41"/>
      <c r="G16" s="41"/>
      <c r="H16" s="41">
        <v>-9200</v>
      </c>
      <c r="I16" s="39">
        <f t="shared" si="1"/>
        <v>0</v>
      </c>
      <c r="J16" s="18"/>
      <c r="K16" s="10"/>
      <c r="L16" s="10"/>
      <c r="M16" s="10"/>
      <c r="N16" s="10"/>
      <c r="O16" s="10"/>
      <c r="P16" s="10"/>
      <c r="Q16" s="10"/>
      <c r="R16" s="10"/>
    </row>
    <row r="17" spans="1:18" ht="16.5" customHeight="1" thickBot="1" thickTop="1">
      <c r="A17" s="21" t="s">
        <v>27</v>
      </c>
      <c r="B17" s="19" t="s">
        <v>51</v>
      </c>
      <c r="C17" s="19"/>
      <c r="D17" s="19">
        <v>1361</v>
      </c>
      <c r="E17" s="41">
        <v>5000</v>
      </c>
      <c r="F17" s="41"/>
      <c r="G17" s="41"/>
      <c r="H17" s="41">
        <v>4000</v>
      </c>
      <c r="I17" s="39">
        <f t="shared" si="1"/>
        <v>9000</v>
      </c>
      <c r="J17" s="22"/>
      <c r="K17" s="10"/>
      <c r="L17" s="10"/>
      <c r="M17" s="10"/>
      <c r="N17" s="10"/>
      <c r="O17" s="10"/>
      <c r="P17" s="10"/>
      <c r="Q17" s="10"/>
      <c r="R17" s="10"/>
    </row>
    <row r="18" spans="1:18" ht="16.5" customHeight="1" thickBot="1" thickTop="1">
      <c r="A18" s="21" t="s">
        <v>28</v>
      </c>
      <c r="B18" s="19" t="s">
        <v>52</v>
      </c>
      <c r="C18" s="19"/>
      <c r="D18" s="19">
        <v>4111</v>
      </c>
      <c r="E18" s="41"/>
      <c r="F18" s="41"/>
      <c r="G18" s="41"/>
      <c r="H18" s="41">
        <v>26000</v>
      </c>
      <c r="I18" s="39">
        <f t="shared" si="1"/>
        <v>26000</v>
      </c>
      <c r="J18" s="22"/>
      <c r="K18" s="10"/>
      <c r="L18" s="10"/>
      <c r="M18" s="10"/>
      <c r="N18" s="10"/>
      <c r="O18" s="10"/>
      <c r="P18" s="10"/>
      <c r="Q18" s="10"/>
      <c r="R18" s="10"/>
    </row>
    <row r="19" spans="1:18" ht="16.5" customHeight="1" thickBot="1" thickTop="1">
      <c r="A19" s="21" t="s">
        <v>29</v>
      </c>
      <c r="B19" s="19" t="s">
        <v>54</v>
      </c>
      <c r="C19" s="19">
        <v>2119</v>
      </c>
      <c r="D19" s="19">
        <v>2343</v>
      </c>
      <c r="E19" s="41"/>
      <c r="F19" s="41"/>
      <c r="G19" s="41"/>
      <c r="H19" s="41">
        <v>91400</v>
      </c>
      <c r="I19" s="40">
        <f t="shared" si="1"/>
        <v>91400</v>
      </c>
      <c r="J19" s="22"/>
      <c r="K19" s="10"/>
      <c r="L19" s="10"/>
      <c r="M19" s="10"/>
      <c r="N19" s="10"/>
      <c r="O19" s="10"/>
      <c r="P19" s="10"/>
      <c r="Q19" s="10"/>
      <c r="R19" s="10"/>
    </row>
    <row r="20" spans="1:18" ht="16.5" customHeight="1" thickBot="1" thickTop="1">
      <c r="A20" s="21" t="s">
        <v>30</v>
      </c>
      <c r="B20" s="19" t="s">
        <v>55</v>
      </c>
      <c r="C20" s="19">
        <v>2212</v>
      </c>
      <c r="D20" s="19">
        <v>2321</v>
      </c>
      <c r="E20" s="41"/>
      <c r="F20" s="41"/>
      <c r="G20" s="41"/>
      <c r="H20" s="41">
        <v>100000</v>
      </c>
      <c r="I20" s="40">
        <f t="shared" si="1"/>
        <v>100000</v>
      </c>
      <c r="J20" s="22"/>
      <c r="K20" s="10"/>
      <c r="L20" s="10"/>
      <c r="M20" s="10"/>
      <c r="N20" s="10"/>
      <c r="O20" s="10"/>
      <c r="P20" s="10"/>
      <c r="Q20" s="10"/>
      <c r="R20" s="10"/>
    </row>
    <row r="21" spans="1:18" ht="16.5" customHeight="1" thickBot="1" thickTop="1">
      <c r="A21" s="21" t="s">
        <v>31</v>
      </c>
      <c r="B21" s="19" t="s">
        <v>56</v>
      </c>
      <c r="C21" s="19">
        <v>3322</v>
      </c>
      <c r="D21" s="19">
        <v>2111</v>
      </c>
      <c r="E21" s="41">
        <v>500000</v>
      </c>
      <c r="F21" s="41"/>
      <c r="G21" s="41"/>
      <c r="H21" s="41">
        <v>24500</v>
      </c>
      <c r="I21" s="40">
        <f t="shared" si="1"/>
        <v>524500</v>
      </c>
      <c r="J21" s="22"/>
      <c r="K21" s="10"/>
      <c r="L21" s="10"/>
      <c r="M21" s="10"/>
      <c r="N21" s="10"/>
      <c r="O21" s="10"/>
      <c r="P21" s="10"/>
      <c r="Q21" s="10"/>
      <c r="R21" s="10"/>
    </row>
    <row r="22" spans="1:18" ht="16.5" customHeight="1" thickBot="1" thickTop="1">
      <c r="A22" s="21" t="s">
        <v>32</v>
      </c>
      <c r="B22" s="19" t="s">
        <v>57</v>
      </c>
      <c r="C22" s="19">
        <v>3322</v>
      </c>
      <c r="D22" s="19">
        <v>2112</v>
      </c>
      <c r="E22" s="41">
        <v>110000</v>
      </c>
      <c r="F22" s="41"/>
      <c r="G22" s="41"/>
      <c r="H22" s="41">
        <v>2000</v>
      </c>
      <c r="I22" s="40">
        <f t="shared" si="1"/>
        <v>112000</v>
      </c>
      <c r="J22" s="22"/>
      <c r="K22" s="10"/>
      <c r="L22" s="10"/>
      <c r="M22" s="10"/>
      <c r="N22" s="10"/>
      <c r="O22" s="10"/>
      <c r="P22" s="10"/>
      <c r="Q22" s="10"/>
      <c r="R22" s="10"/>
    </row>
    <row r="23" spans="1:18" ht="16.5" customHeight="1" thickBot="1" thickTop="1">
      <c r="A23" s="21" t="s">
        <v>33</v>
      </c>
      <c r="B23" s="19" t="s">
        <v>58</v>
      </c>
      <c r="C23" s="19">
        <v>3639</v>
      </c>
      <c r="D23" s="19">
        <v>2111</v>
      </c>
      <c r="E23" s="41">
        <v>30000</v>
      </c>
      <c r="F23" s="41"/>
      <c r="G23" s="41"/>
      <c r="H23" s="41">
        <v>22000</v>
      </c>
      <c r="I23" s="40">
        <f t="shared" si="1"/>
        <v>52000</v>
      </c>
      <c r="J23" s="22"/>
      <c r="K23" s="10"/>
      <c r="L23" s="10"/>
      <c r="M23" s="10"/>
      <c r="N23" s="10"/>
      <c r="O23" s="10"/>
      <c r="P23" s="10"/>
      <c r="Q23" s="10"/>
      <c r="R23" s="10"/>
    </row>
    <row r="24" spans="1:18" ht="16.5" customHeight="1" thickBot="1" thickTop="1">
      <c r="A24" s="23" t="s">
        <v>34</v>
      </c>
      <c r="B24" s="24" t="s">
        <v>59</v>
      </c>
      <c r="C24" s="24">
        <v>3639</v>
      </c>
      <c r="D24" s="24">
        <v>2131</v>
      </c>
      <c r="E24" s="43">
        <v>20000</v>
      </c>
      <c r="F24" s="43"/>
      <c r="G24" s="43"/>
      <c r="H24" s="43">
        <v>6000</v>
      </c>
      <c r="I24" s="40">
        <f t="shared" si="1"/>
        <v>26000</v>
      </c>
      <c r="J24" s="22"/>
      <c r="K24" s="10"/>
      <c r="L24" s="10"/>
      <c r="M24" s="10"/>
      <c r="N24" s="10"/>
      <c r="O24" s="10"/>
      <c r="P24" s="10"/>
      <c r="Q24" s="10"/>
      <c r="R24" s="10"/>
    </row>
    <row r="25" spans="1:18" ht="16.5" customHeight="1" thickBot="1" thickTop="1">
      <c r="A25" s="23" t="s">
        <v>35</v>
      </c>
      <c r="B25" s="24" t="s">
        <v>60</v>
      </c>
      <c r="C25" s="24">
        <v>3725</v>
      </c>
      <c r="D25" s="24">
        <v>2111</v>
      </c>
      <c r="E25" s="43">
        <v>40000</v>
      </c>
      <c r="F25" s="43"/>
      <c r="G25" s="43"/>
      <c r="H25" s="43">
        <v>-40000</v>
      </c>
      <c r="I25" s="40">
        <f t="shared" si="1"/>
        <v>0</v>
      </c>
      <c r="J25" s="22"/>
      <c r="K25" s="10"/>
      <c r="L25" s="10"/>
      <c r="M25" s="10"/>
      <c r="N25" s="10"/>
      <c r="O25" s="10"/>
      <c r="P25" s="10"/>
      <c r="Q25" s="10"/>
      <c r="R25" s="10"/>
    </row>
    <row r="26" spans="1:18" ht="16.5" customHeight="1" thickBot="1" thickTop="1">
      <c r="A26" s="23" t="s">
        <v>36</v>
      </c>
      <c r="B26" s="24" t="s">
        <v>61</v>
      </c>
      <c r="C26" s="24">
        <v>3725</v>
      </c>
      <c r="D26" s="24">
        <v>2324</v>
      </c>
      <c r="E26" s="43">
        <v>0</v>
      </c>
      <c r="F26" s="43"/>
      <c r="G26" s="43"/>
      <c r="H26" s="43">
        <v>53500</v>
      </c>
      <c r="I26" s="40">
        <f t="shared" si="1"/>
        <v>53500</v>
      </c>
      <c r="J26" s="18"/>
      <c r="K26" s="10"/>
      <c r="L26" s="10"/>
      <c r="M26" s="10"/>
      <c r="N26" s="10"/>
      <c r="O26" s="10"/>
      <c r="P26" s="10"/>
      <c r="Q26" s="10"/>
      <c r="R26" s="10"/>
    </row>
    <row r="27" spans="1:18" ht="16.5" customHeight="1" thickBot="1" thickTop="1">
      <c r="A27" s="23"/>
      <c r="B27" s="24"/>
      <c r="C27" s="24"/>
      <c r="D27" s="24"/>
      <c r="E27" s="43"/>
      <c r="F27" s="43"/>
      <c r="G27" s="43"/>
      <c r="H27" s="43"/>
      <c r="I27" s="43"/>
      <c r="J27" s="18"/>
      <c r="K27" s="10"/>
      <c r="L27" s="10"/>
      <c r="M27" s="10"/>
      <c r="N27" s="10"/>
      <c r="O27" s="10"/>
      <c r="P27" s="10"/>
      <c r="Q27" s="10"/>
      <c r="R27" s="10"/>
    </row>
    <row r="28" spans="1:18" ht="16.5" customHeight="1" thickBot="1" thickTop="1">
      <c r="A28" s="23"/>
      <c r="B28" s="24"/>
      <c r="C28" s="24"/>
      <c r="D28" s="24"/>
      <c r="E28" s="43"/>
      <c r="F28" s="43"/>
      <c r="G28" s="43"/>
      <c r="H28" s="43"/>
      <c r="I28" s="43"/>
      <c r="J28" s="18"/>
      <c r="K28" s="10"/>
      <c r="L28" s="10"/>
      <c r="M28" s="10"/>
      <c r="N28" s="10"/>
      <c r="O28" s="10"/>
      <c r="P28" s="10"/>
      <c r="Q28" s="10"/>
      <c r="R28" s="10"/>
    </row>
    <row r="29" spans="1:18" ht="16.5" customHeight="1" thickBot="1" thickTop="1">
      <c r="A29" s="23"/>
      <c r="B29" s="24"/>
      <c r="C29" s="24"/>
      <c r="D29" s="24"/>
      <c r="E29" s="43"/>
      <c r="F29" s="43"/>
      <c r="G29" s="43"/>
      <c r="H29" s="43"/>
      <c r="I29" s="43"/>
      <c r="J29" s="18"/>
      <c r="K29" s="10"/>
      <c r="L29" s="10"/>
      <c r="M29" s="10"/>
      <c r="N29" s="10"/>
      <c r="O29" s="10"/>
      <c r="P29" s="10"/>
      <c r="Q29" s="10"/>
      <c r="R29" s="10"/>
    </row>
    <row r="30" spans="1:18" ht="16.5" customHeight="1" thickBot="1" thickTop="1">
      <c r="A30" s="23"/>
      <c r="B30" s="24"/>
      <c r="C30" s="24"/>
      <c r="D30" s="24"/>
      <c r="E30" s="43"/>
      <c r="F30" s="43"/>
      <c r="G30" s="43"/>
      <c r="H30" s="43"/>
      <c r="I30" s="43"/>
      <c r="J30" s="18"/>
      <c r="K30" s="10"/>
      <c r="L30" s="10"/>
      <c r="M30" s="10"/>
      <c r="N30" s="10"/>
      <c r="O30" s="10"/>
      <c r="P30" s="10"/>
      <c r="Q30" s="10"/>
      <c r="R30" s="10"/>
    </row>
    <row r="31" spans="1:18" ht="16.5" customHeight="1" thickBot="1" thickTop="1">
      <c r="A31" s="23"/>
      <c r="B31" s="24"/>
      <c r="C31" s="24"/>
      <c r="D31" s="24"/>
      <c r="E31" s="43"/>
      <c r="F31" s="43"/>
      <c r="G31" s="43"/>
      <c r="H31" s="43"/>
      <c r="I31" s="43"/>
      <c r="J31" s="18"/>
      <c r="K31" s="10"/>
      <c r="L31" s="10"/>
      <c r="M31" s="10"/>
      <c r="N31" s="10"/>
      <c r="O31" s="10"/>
      <c r="P31" s="10"/>
      <c r="Q31" s="10"/>
      <c r="R31" s="10"/>
    </row>
    <row r="32" spans="1:18" ht="16.5" customHeight="1" thickBot="1" thickTop="1">
      <c r="A32" s="23"/>
      <c r="B32" s="24"/>
      <c r="C32" s="24"/>
      <c r="D32" s="24"/>
      <c r="E32" s="43"/>
      <c r="F32" s="43"/>
      <c r="G32" s="43"/>
      <c r="H32" s="43"/>
      <c r="I32" s="43"/>
      <c r="J32" s="18"/>
      <c r="K32" s="10"/>
      <c r="L32" s="10"/>
      <c r="M32" s="10"/>
      <c r="N32" s="10"/>
      <c r="O32" s="10"/>
      <c r="P32" s="10"/>
      <c r="Q32" s="10"/>
      <c r="R32" s="10"/>
    </row>
    <row r="33" spans="1:18" ht="16.5" customHeight="1" thickBot="1" thickTop="1">
      <c r="A33" s="21"/>
      <c r="B33" s="19"/>
      <c r="C33" s="19"/>
      <c r="D33" s="19"/>
      <c r="E33" s="41">
        <f>SUM(E6:E32)</f>
        <v>5296200</v>
      </c>
      <c r="F33" s="41">
        <f>SUM(F6:F32)</f>
        <v>0</v>
      </c>
      <c r="G33" s="41">
        <f>SUM(G6:G32)</f>
        <v>726600</v>
      </c>
      <c r="H33" s="41">
        <f>SUM(H7:H32)</f>
        <v>88200</v>
      </c>
      <c r="I33" s="41">
        <f>SUM(I6:I32)</f>
        <v>6111000</v>
      </c>
      <c r="J33" s="18"/>
      <c r="K33" s="10"/>
      <c r="L33" s="10"/>
      <c r="M33" s="10"/>
      <c r="N33" s="10"/>
      <c r="O33" s="10"/>
      <c r="P33" s="10"/>
      <c r="Q33" s="10"/>
      <c r="R33" s="10"/>
    </row>
    <row r="34" ht="13.5" thickTop="1"/>
    <row r="35" spans="1:18" ht="15.75">
      <c r="A35" s="25"/>
      <c r="B35" s="18"/>
      <c r="C35" s="18"/>
      <c r="D35" s="18"/>
      <c r="E35" s="26"/>
      <c r="F35" s="26"/>
      <c r="G35" s="26"/>
      <c r="H35" s="26"/>
      <c r="I35" s="26"/>
      <c r="J35" s="18"/>
      <c r="K35" s="10"/>
      <c r="L35" s="10"/>
      <c r="M35" s="10"/>
      <c r="N35" s="10"/>
      <c r="O35" s="10"/>
      <c r="P35" s="10"/>
      <c r="Q35" s="10"/>
      <c r="R35" s="10"/>
    </row>
    <row r="36" spans="1:18" ht="18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11"/>
      <c r="L36" s="11"/>
      <c r="M36" s="11"/>
      <c r="N36" s="11"/>
      <c r="O36" s="11"/>
      <c r="P36" s="11"/>
      <c r="Q36" s="11"/>
      <c r="R36" s="11"/>
    </row>
    <row r="37" spans="1:18" ht="15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</row>
  </sheetData>
  <sheetProtection selectLockedCells="1" selectUnlockedCells="1"/>
  <mergeCells count="13">
    <mergeCell ref="A36:J36"/>
    <mergeCell ref="A37:R37"/>
    <mergeCell ref="A2:B2"/>
    <mergeCell ref="E4:E5"/>
    <mergeCell ref="F4:F5"/>
    <mergeCell ref="G4:G5"/>
    <mergeCell ref="A1:J1"/>
    <mergeCell ref="A4:A5"/>
    <mergeCell ref="B4:B5"/>
    <mergeCell ref="C4:D4"/>
    <mergeCell ref="J4:J5"/>
    <mergeCell ref="H4:H5"/>
    <mergeCell ref="I4:I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2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6.140625" style="0" customWidth="1"/>
    <col min="2" max="2" width="38.7109375" style="0" customWidth="1"/>
    <col min="3" max="4" width="7.7109375" style="0" customWidth="1"/>
    <col min="5" max="5" width="17.7109375" style="0" customWidth="1"/>
    <col min="6" max="6" width="13.8515625" style="0" customWidth="1"/>
    <col min="7" max="9" width="17.7109375" style="0" customWidth="1"/>
    <col min="10" max="11" width="15.8515625" style="0" customWidth="1"/>
  </cols>
  <sheetData>
    <row r="2" spans="1:18" ht="21.75" customHeight="1">
      <c r="A2" s="48" t="s">
        <v>78</v>
      </c>
      <c r="B2" s="48"/>
      <c r="C2" s="48"/>
      <c r="D2" s="48"/>
      <c r="E2" s="48"/>
      <c r="F2" s="48"/>
      <c r="G2" s="48"/>
      <c r="H2" s="48"/>
      <c r="I2" s="48"/>
      <c r="J2" s="48"/>
      <c r="K2" s="11"/>
      <c r="L2" s="11"/>
      <c r="M2" s="11"/>
      <c r="N2" s="11"/>
      <c r="O2" s="11"/>
      <c r="P2" s="11"/>
      <c r="Q2" s="11"/>
      <c r="R2" s="11"/>
    </row>
    <row r="3" spans="1:18" ht="15" customHeight="1">
      <c r="A3" s="53" t="s">
        <v>5</v>
      </c>
      <c r="B3" s="53"/>
      <c r="C3" s="27"/>
      <c r="D3" s="27"/>
      <c r="E3" s="27"/>
      <c r="F3" s="27"/>
      <c r="G3" s="27"/>
      <c r="H3" s="27"/>
      <c r="I3" s="34" t="s">
        <v>62</v>
      </c>
      <c r="J3" s="27"/>
      <c r="K3" s="27"/>
      <c r="L3" s="27"/>
      <c r="M3" s="27"/>
      <c r="N3" s="27"/>
      <c r="O3" s="27"/>
      <c r="P3" s="27"/>
      <c r="Q3" s="27"/>
      <c r="R3" s="27"/>
    </row>
    <row r="4" ht="13.5" thickBot="1">
      <c r="J4" s="28"/>
    </row>
    <row r="5" spans="1:18" ht="24" customHeight="1" thickBot="1" thickTop="1">
      <c r="A5" s="54" t="s">
        <v>8</v>
      </c>
      <c r="B5" s="49" t="s">
        <v>37</v>
      </c>
      <c r="C5" s="49" t="s">
        <v>10</v>
      </c>
      <c r="D5" s="49"/>
      <c r="E5" s="51" t="s">
        <v>72</v>
      </c>
      <c r="F5" s="51" t="s">
        <v>73</v>
      </c>
      <c r="G5" s="51" t="s">
        <v>74</v>
      </c>
      <c r="H5" s="51" t="s">
        <v>75</v>
      </c>
      <c r="I5" s="51" t="s">
        <v>76</v>
      </c>
      <c r="J5" s="50"/>
      <c r="K5" s="10"/>
      <c r="L5" s="10"/>
      <c r="M5" s="10"/>
      <c r="N5" s="10"/>
      <c r="O5" s="10"/>
      <c r="P5" s="10"/>
      <c r="Q5" s="10"/>
      <c r="R5" s="10"/>
    </row>
    <row r="6" spans="1:18" ht="12" customHeight="1" thickBot="1" thickTop="1">
      <c r="A6" s="54"/>
      <c r="B6" s="49"/>
      <c r="C6" s="14"/>
      <c r="D6" s="15"/>
      <c r="E6" s="52"/>
      <c r="F6" s="52"/>
      <c r="G6" s="52"/>
      <c r="H6" s="52"/>
      <c r="I6" s="52"/>
      <c r="J6" s="50"/>
      <c r="K6" s="10"/>
      <c r="L6" s="10"/>
      <c r="M6" s="10"/>
      <c r="N6" s="10"/>
      <c r="O6" s="10"/>
      <c r="P6" s="10"/>
      <c r="Q6" s="10"/>
      <c r="R6" s="10"/>
    </row>
    <row r="7" spans="1:18" ht="16.5" customHeight="1" thickBot="1" thickTop="1">
      <c r="A7" s="16" t="s">
        <v>11</v>
      </c>
      <c r="B7" s="19" t="s">
        <v>38</v>
      </c>
      <c r="C7" s="19">
        <v>3322</v>
      </c>
      <c r="D7" s="19">
        <v>5138</v>
      </c>
      <c r="E7" s="35"/>
      <c r="F7" s="35"/>
      <c r="G7" s="35">
        <v>100000</v>
      </c>
      <c r="H7" s="35"/>
      <c r="I7" s="44">
        <f>E7+F7+G7+H7</f>
        <v>100000</v>
      </c>
      <c r="J7" s="18"/>
      <c r="K7" s="10"/>
      <c r="L7" s="10"/>
      <c r="M7" s="10"/>
      <c r="N7" s="10"/>
      <c r="O7" s="10"/>
      <c r="P7" s="10"/>
      <c r="Q7" s="10"/>
      <c r="R7" s="10"/>
    </row>
    <row r="8" spans="1:18" ht="16.5" customHeight="1" thickBot="1" thickTop="1">
      <c r="A8" s="21" t="s">
        <v>13</v>
      </c>
      <c r="B8" s="19" t="s">
        <v>39</v>
      </c>
      <c r="C8" s="19">
        <v>3322</v>
      </c>
      <c r="D8" s="19">
        <v>5139</v>
      </c>
      <c r="E8" s="35">
        <v>20000</v>
      </c>
      <c r="F8" s="45"/>
      <c r="G8" s="35">
        <v>100000</v>
      </c>
      <c r="H8" s="35"/>
      <c r="I8" s="44">
        <f aca="true" t="shared" si="0" ref="I8:I21">E8+F8+G8+H8</f>
        <v>120000</v>
      </c>
      <c r="J8" s="22"/>
      <c r="K8" s="10"/>
      <c r="L8" s="10"/>
      <c r="M8" s="10"/>
      <c r="N8" s="10"/>
      <c r="O8" s="10"/>
      <c r="P8" s="10"/>
      <c r="Q8" s="10"/>
      <c r="R8" s="10"/>
    </row>
    <row r="9" spans="1:18" ht="16.5" customHeight="1" thickBot="1" thickTop="1">
      <c r="A9" s="21" t="s">
        <v>15</v>
      </c>
      <c r="B9" s="19" t="s">
        <v>40</v>
      </c>
      <c r="C9" s="19">
        <v>3322</v>
      </c>
      <c r="D9" s="19">
        <v>5171</v>
      </c>
      <c r="E9" s="35">
        <v>100000</v>
      </c>
      <c r="F9" s="35"/>
      <c r="G9" s="35">
        <v>50000</v>
      </c>
      <c r="H9" s="35"/>
      <c r="I9" s="44">
        <f t="shared" si="0"/>
        <v>150000</v>
      </c>
      <c r="J9" s="18"/>
      <c r="K9" s="10"/>
      <c r="L9" s="10"/>
      <c r="M9" s="10"/>
      <c r="N9" s="10"/>
      <c r="O9" s="10"/>
      <c r="P9" s="10"/>
      <c r="Q9" s="10"/>
      <c r="R9" s="10"/>
    </row>
    <row r="10" spans="1:18" ht="16.5" customHeight="1" thickBot="1" thickTop="1">
      <c r="A10" s="29" t="s">
        <v>16</v>
      </c>
      <c r="B10" s="19" t="s">
        <v>41</v>
      </c>
      <c r="C10" s="19">
        <v>2221</v>
      </c>
      <c r="D10" s="19">
        <v>6121</v>
      </c>
      <c r="E10" s="35"/>
      <c r="F10" s="35"/>
      <c r="G10" s="35">
        <v>100000</v>
      </c>
      <c r="H10" s="35"/>
      <c r="I10" s="44">
        <f t="shared" si="0"/>
        <v>100000</v>
      </c>
      <c r="J10" s="22"/>
      <c r="K10" s="10"/>
      <c r="L10" s="10"/>
      <c r="M10" s="10"/>
      <c r="N10" s="10"/>
      <c r="O10" s="10"/>
      <c r="P10" s="10"/>
      <c r="Q10" s="10"/>
      <c r="R10" s="10"/>
    </row>
    <row r="11" spans="1:18" ht="16.5" customHeight="1" thickBot="1" thickTop="1">
      <c r="A11" s="21" t="s">
        <v>18</v>
      </c>
      <c r="B11" s="19" t="s">
        <v>42</v>
      </c>
      <c r="C11" s="19">
        <v>2219</v>
      </c>
      <c r="D11" s="19">
        <v>6349</v>
      </c>
      <c r="E11" s="35"/>
      <c r="F11" s="35"/>
      <c r="G11" s="35">
        <v>3200000</v>
      </c>
      <c r="H11" s="35"/>
      <c r="I11" s="44">
        <f t="shared" si="0"/>
        <v>3200000</v>
      </c>
      <c r="J11" s="22"/>
      <c r="K11" s="10"/>
      <c r="L11" s="10"/>
      <c r="M11" s="10"/>
      <c r="N11" s="10"/>
      <c r="O11" s="10"/>
      <c r="P11" s="10"/>
      <c r="Q11" s="10"/>
      <c r="R11" s="10"/>
    </row>
    <row r="12" spans="1:18" ht="16.5" customHeight="1" thickBot="1" thickTop="1">
      <c r="A12" s="21" t="s">
        <v>20</v>
      </c>
      <c r="B12" s="19" t="s">
        <v>42</v>
      </c>
      <c r="C12" s="19">
        <v>2219</v>
      </c>
      <c r="D12" s="19">
        <v>5329</v>
      </c>
      <c r="E12" s="35"/>
      <c r="F12" s="35">
        <v>150000</v>
      </c>
      <c r="G12" s="35"/>
      <c r="H12" s="35"/>
      <c r="I12" s="44">
        <f t="shared" si="0"/>
        <v>150000</v>
      </c>
      <c r="J12" s="22"/>
      <c r="K12" s="30"/>
      <c r="L12" s="10"/>
      <c r="M12" s="10"/>
      <c r="N12" s="10"/>
      <c r="O12" s="10"/>
      <c r="P12" s="10"/>
      <c r="Q12" s="10"/>
      <c r="R12" s="10"/>
    </row>
    <row r="13" spans="1:18" ht="16.5" customHeight="1" thickBot="1" thickTop="1">
      <c r="A13" s="21" t="s">
        <v>22</v>
      </c>
      <c r="B13" s="19" t="s">
        <v>64</v>
      </c>
      <c r="C13" s="19">
        <v>6114</v>
      </c>
      <c r="D13" s="19">
        <v>5019</v>
      </c>
      <c r="E13" s="35"/>
      <c r="F13" s="45"/>
      <c r="G13" s="35"/>
      <c r="H13" s="35">
        <v>1200</v>
      </c>
      <c r="I13" s="44">
        <f t="shared" si="0"/>
        <v>1200</v>
      </c>
      <c r="J13" s="22"/>
      <c r="K13" s="10"/>
      <c r="L13" s="10"/>
      <c r="M13" s="10"/>
      <c r="N13" s="10"/>
      <c r="O13" s="10"/>
      <c r="P13" s="10"/>
      <c r="Q13" s="10"/>
      <c r="R13" s="10"/>
    </row>
    <row r="14" spans="1:18" ht="16.5" customHeight="1" thickBot="1" thickTop="1">
      <c r="A14" s="21" t="s">
        <v>23</v>
      </c>
      <c r="B14" s="19" t="s">
        <v>67</v>
      </c>
      <c r="C14" s="19">
        <v>6114</v>
      </c>
      <c r="D14" s="19">
        <v>5021</v>
      </c>
      <c r="E14" s="35"/>
      <c r="F14" s="35"/>
      <c r="G14" s="35"/>
      <c r="H14" s="35">
        <v>9000</v>
      </c>
      <c r="I14" s="44">
        <f t="shared" si="0"/>
        <v>9000</v>
      </c>
      <c r="J14" s="22"/>
      <c r="K14" s="10"/>
      <c r="L14" s="10"/>
      <c r="M14" s="10"/>
      <c r="N14" s="10"/>
      <c r="O14" s="10"/>
      <c r="P14" s="10"/>
      <c r="Q14" s="10"/>
      <c r="R14" s="10"/>
    </row>
    <row r="15" spans="1:18" ht="16.5" customHeight="1" thickBot="1" thickTop="1">
      <c r="A15" s="21" t="s">
        <v>24</v>
      </c>
      <c r="B15" s="19" t="s">
        <v>63</v>
      </c>
      <c r="C15" s="19">
        <v>6114</v>
      </c>
      <c r="D15" s="19">
        <v>5139</v>
      </c>
      <c r="E15" s="35"/>
      <c r="F15" s="35"/>
      <c r="G15" s="35"/>
      <c r="H15" s="35">
        <v>1000</v>
      </c>
      <c r="I15" s="44">
        <f t="shared" si="0"/>
        <v>1000</v>
      </c>
      <c r="J15" s="31"/>
      <c r="K15" s="10"/>
      <c r="L15" s="10"/>
      <c r="M15" s="10"/>
      <c r="N15" s="10"/>
      <c r="O15" s="10"/>
      <c r="P15" s="10"/>
      <c r="Q15" s="10"/>
      <c r="R15" s="10"/>
    </row>
    <row r="16" spans="1:18" ht="16.5" customHeight="1" thickBot="1" thickTop="1">
      <c r="A16" s="21" t="s">
        <v>25</v>
      </c>
      <c r="B16" s="19" t="s">
        <v>65</v>
      </c>
      <c r="C16" s="19">
        <v>6114</v>
      </c>
      <c r="D16" s="19">
        <v>5161</v>
      </c>
      <c r="E16" s="35"/>
      <c r="F16" s="35"/>
      <c r="G16" s="35"/>
      <c r="H16" s="35">
        <v>800</v>
      </c>
      <c r="I16" s="35">
        <f t="shared" si="0"/>
        <v>800</v>
      </c>
      <c r="J16" s="22"/>
      <c r="K16" s="10"/>
      <c r="L16" s="10"/>
      <c r="M16" s="10"/>
      <c r="N16" s="10"/>
      <c r="O16" s="10"/>
      <c r="P16" s="10"/>
      <c r="Q16" s="10"/>
      <c r="R16" s="10"/>
    </row>
    <row r="17" spans="1:18" ht="16.5" customHeight="1">
      <c r="A17" s="21" t="s">
        <v>26</v>
      </c>
      <c r="B17" s="19" t="s">
        <v>66</v>
      </c>
      <c r="C17" s="19">
        <v>6114</v>
      </c>
      <c r="D17" s="19">
        <v>5175</v>
      </c>
      <c r="E17" s="35"/>
      <c r="F17" s="46"/>
      <c r="G17" s="35"/>
      <c r="H17" s="35">
        <v>1000</v>
      </c>
      <c r="I17" s="35">
        <f t="shared" si="0"/>
        <v>1000</v>
      </c>
      <c r="J17" s="22"/>
      <c r="K17" s="10"/>
      <c r="L17" s="10"/>
      <c r="M17" s="10"/>
      <c r="N17" s="10"/>
      <c r="O17" s="10"/>
      <c r="P17" s="10"/>
      <c r="Q17" s="10"/>
      <c r="R17" s="10"/>
    </row>
    <row r="18" spans="1:18" ht="16.5" customHeight="1">
      <c r="A18" s="21" t="s">
        <v>27</v>
      </c>
      <c r="B18" s="19" t="s">
        <v>68</v>
      </c>
      <c r="C18" s="19">
        <v>6115</v>
      </c>
      <c r="D18" s="19">
        <v>5021</v>
      </c>
      <c r="E18" s="35">
        <v>10000</v>
      </c>
      <c r="F18" s="35"/>
      <c r="G18" s="35"/>
      <c r="H18" s="35">
        <v>-10000</v>
      </c>
      <c r="I18" s="35">
        <f t="shared" si="0"/>
        <v>0</v>
      </c>
      <c r="J18" s="22"/>
      <c r="K18" s="10"/>
      <c r="L18" s="10"/>
      <c r="M18" s="10"/>
      <c r="N18" s="10"/>
      <c r="O18" s="10"/>
      <c r="P18" s="10"/>
      <c r="Q18" s="10"/>
      <c r="R18" s="10"/>
    </row>
    <row r="19" spans="1:18" ht="16.5" customHeight="1">
      <c r="A19" s="21" t="s">
        <v>28</v>
      </c>
      <c r="B19" s="19" t="s">
        <v>69</v>
      </c>
      <c r="C19" s="19">
        <v>6115</v>
      </c>
      <c r="D19" s="19">
        <v>5139</v>
      </c>
      <c r="E19" s="35">
        <v>1000</v>
      </c>
      <c r="F19" s="35"/>
      <c r="G19" s="35"/>
      <c r="H19" s="35">
        <v>-1000</v>
      </c>
      <c r="I19" s="35">
        <f t="shared" si="0"/>
        <v>0</v>
      </c>
      <c r="J19" s="22"/>
      <c r="K19" s="10"/>
      <c r="L19" s="10"/>
      <c r="M19" s="10"/>
      <c r="N19" s="10"/>
      <c r="O19" s="10"/>
      <c r="P19" s="10"/>
      <c r="Q19" s="10"/>
      <c r="R19" s="10"/>
    </row>
    <row r="20" spans="1:18" ht="16.5" customHeight="1">
      <c r="A20" s="21" t="s">
        <v>29</v>
      </c>
      <c r="B20" s="19" t="s">
        <v>70</v>
      </c>
      <c r="C20" s="19">
        <v>6115</v>
      </c>
      <c r="D20" s="19">
        <v>5161</v>
      </c>
      <c r="E20" s="35">
        <v>1000</v>
      </c>
      <c r="F20" s="35"/>
      <c r="G20" s="35"/>
      <c r="H20" s="35">
        <v>-1000</v>
      </c>
      <c r="I20" s="35">
        <f t="shared" si="0"/>
        <v>0</v>
      </c>
      <c r="J20" s="22"/>
      <c r="K20" s="10"/>
      <c r="L20" s="10"/>
      <c r="M20" s="10"/>
      <c r="N20" s="10"/>
      <c r="O20" s="10"/>
      <c r="P20" s="10"/>
      <c r="Q20" s="10"/>
      <c r="R20" s="10"/>
    </row>
    <row r="21" spans="1:18" ht="16.5" customHeight="1">
      <c r="A21" s="23" t="s">
        <v>30</v>
      </c>
      <c r="B21" s="19" t="s">
        <v>71</v>
      </c>
      <c r="C21" s="19">
        <v>6399</v>
      </c>
      <c r="D21" s="19">
        <v>5365</v>
      </c>
      <c r="E21" s="35">
        <v>900000</v>
      </c>
      <c r="F21" s="46"/>
      <c r="G21" s="35"/>
      <c r="H21" s="35">
        <v>-599000</v>
      </c>
      <c r="I21" s="35">
        <f t="shared" si="0"/>
        <v>301000</v>
      </c>
      <c r="J21" s="22"/>
      <c r="K21" s="10"/>
      <c r="L21" s="10"/>
      <c r="M21" s="10"/>
      <c r="N21" s="10"/>
      <c r="O21" s="10"/>
      <c r="P21" s="10"/>
      <c r="Q21" s="10"/>
      <c r="R21" s="10"/>
    </row>
    <row r="22" spans="1:18" ht="16.5" customHeight="1">
      <c r="A22" s="23"/>
      <c r="B22" s="19"/>
      <c r="C22" s="19"/>
      <c r="D22" s="19"/>
      <c r="E22" s="35"/>
      <c r="F22" s="35"/>
      <c r="G22" s="35"/>
      <c r="H22" s="35"/>
      <c r="I22" s="35"/>
      <c r="J22" s="22"/>
      <c r="K22" s="10"/>
      <c r="L22" s="10"/>
      <c r="M22" s="10"/>
      <c r="N22" s="10"/>
      <c r="O22" s="10"/>
      <c r="P22" s="10"/>
      <c r="Q22" s="10"/>
      <c r="R22" s="10"/>
    </row>
    <row r="23" spans="1:18" ht="16.5" customHeight="1">
      <c r="A23" s="23"/>
      <c r="B23" s="24"/>
      <c r="C23" s="24"/>
      <c r="D23" s="24"/>
      <c r="E23" s="36"/>
      <c r="F23" s="36"/>
      <c r="G23" s="36"/>
      <c r="H23" s="36"/>
      <c r="I23" s="36"/>
      <c r="J23" s="22"/>
      <c r="K23" s="10"/>
      <c r="L23" s="10"/>
      <c r="M23" s="10"/>
      <c r="N23" s="10"/>
      <c r="O23" s="10"/>
      <c r="P23" s="10"/>
      <c r="Q23" s="10"/>
      <c r="R23" s="10"/>
    </row>
    <row r="24" spans="1:18" ht="16.5" customHeight="1">
      <c r="A24" s="23"/>
      <c r="B24" s="24"/>
      <c r="C24" s="24"/>
      <c r="D24" s="24"/>
      <c r="E24" s="36"/>
      <c r="F24" s="36"/>
      <c r="G24" s="36"/>
      <c r="H24" s="36"/>
      <c r="I24" s="36"/>
      <c r="J24" s="22"/>
      <c r="K24" s="10"/>
      <c r="L24" s="10"/>
      <c r="M24" s="10"/>
      <c r="N24" s="10"/>
      <c r="O24" s="10"/>
      <c r="P24" s="10"/>
      <c r="Q24" s="10"/>
      <c r="R24" s="10"/>
    </row>
    <row r="25" spans="1:18" ht="16.5" customHeight="1">
      <c r="A25" s="23"/>
      <c r="B25" s="24"/>
      <c r="C25" s="24"/>
      <c r="D25" s="24"/>
      <c r="E25" s="36"/>
      <c r="F25" s="36"/>
      <c r="G25" s="36"/>
      <c r="H25" s="36"/>
      <c r="I25" s="36"/>
      <c r="J25" s="22"/>
      <c r="K25" s="10"/>
      <c r="L25" s="10"/>
      <c r="M25" s="10"/>
      <c r="N25" s="10"/>
      <c r="O25" s="10"/>
      <c r="P25" s="10"/>
      <c r="Q25" s="10"/>
      <c r="R25" s="10"/>
    </row>
    <row r="26" spans="1:18" ht="16.5" customHeight="1">
      <c r="A26" s="23"/>
      <c r="B26" s="19"/>
      <c r="C26" s="19"/>
      <c r="D26" s="19"/>
      <c r="E26" s="35"/>
      <c r="F26" s="35"/>
      <c r="G26" s="35"/>
      <c r="H26" s="35"/>
      <c r="I26" s="35"/>
      <c r="J26" s="22"/>
      <c r="K26" s="10"/>
      <c r="L26" s="10"/>
      <c r="M26" s="10"/>
      <c r="N26" s="10"/>
      <c r="O26" s="10"/>
      <c r="P26" s="10"/>
      <c r="Q26" s="10"/>
      <c r="R26" s="10"/>
    </row>
    <row r="27" spans="1:18" ht="16.5" customHeight="1">
      <c r="A27" s="23"/>
      <c r="B27" s="24"/>
      <c r="C27" s="24"/>
      <c r="D27" s="24"/>
      <c r="E27" s="36"/>
      <c r="F27" s="36"/>
      <c r="G27" s="36"/>
      <c r="H27" s="36"/>
      <c r="I27" s="36"/>
      <c r="J27" s="22"/>
      <c r="K27" s="10"/>
      <c r="L27" s="10"/>
      <c r="M27" s="10"/>
      <c r="N27" s="10"/>
      <c r="O27" s="10"/>
      <c r="P27" s="10"/>
      <c r="Q27" s="10"/>
      <c r="R27" s="10"/>
    </row>
    <row r="28" spans="1:18" ht="16.5" customHeight="1">
      <c r="A28" s="23"/>
      <c r="B28" s="24"/>
      <c r="C28" s="24"/>
      <c r="D28" s="24"/>
      <c r="E28" s="36"/>
      <c r="F28" s="36"/>
      <c r="G28" s="36"/>
      <c r="H28" s="36"/>
      <c r="I28" s="36"/>
      <c r="J28" s="22"/>
      <c r="K28" s="10"/>
      <c r="L28" s="10"/>
      <c r="M28" s="10"/>
      <c r="N28" s="10"/>
      <c r="O28" s="10"/>
      <c r="P28" s="10"/>
      <c r="Q28" s="10"/>
      <c r="R28" s="10"/>
    </row>
    <row r="29" spans="1:18" ht="16.5" customHeight="1">
      <c r="A29" s="21"/>
      <c r="B29" s="24"/>
      <c r="C29" s="24"/>
      <c r="D29" s="24"/>
      <c r="E29" s="36"/>
      <c r="F29" s="36"/>
      <c r="G29" s="36"/>
      <c r="H29" s="36"/>
      <c r="I29" s="36"/>
      <c r="J29" s="22"/>
      <c r="K29" s="10"/>
      <c r="L29" s="10"/>
      <c r="M29" s="10"/>
      <c r="N29" s="10"/>
      <c r="O29" s="10"/>
      <c r="P29" s="10"/>
      <c r="Q29" s="10"/>
      <c r="R29" s="10"/>
    </row>
    <row r="30" spans="1:18" ht="16.5" customHeight="1">
      <c r="A30" s="21"/>
      <c r="B30" s="24"/>
      <c r="C30" s="24"/>
      <c r="D30" s="24"/>
      <c r="E30" s="36"/>
      <c r="F30" s="36"/>
      <c r="G30" s="36"/>
      <c r="H30" s="36"/>
      <c r="I30" s="36"/>
      <c r="J30" s="22"/>
      <c r="K30" s="10"/>
      <c r="L30" s="10"/>
      <c r="M30" s="10"/>
      <c r="N30" s="10"/>
      <c r="O30" s="10"/>
      <c r="P30" s="10"/>
      <c r="Q30" s="10"/>
      <c r="R30" s="10"/>
    </row>
    <row r="31" spans="1:18" ht="16.5" customHeight="1">
      <c r="A31" s="21"/>
      <c r="B31" s="19"/>
      <c r="C31" s="19"/>
      <c r="D31" s="19"/>
      <c r="E31" s="35"/>
      <c r="F31" s="35"/>
      <c r="G31" s="35"/>
      <c r="H31" s="35"/>
      <c r="I31" s="35"/>
      <c r="J31" s="22"/>
      <c r="K31" s="10"/>
      <c r="L31" s="10"/>
      <c r="M31" s="10"/>
      <c r="N31" s="10"/>
      <c r="O31" s="10"/>
      <c r="P31" s="10"/>
      <c r="Q31" s="10"/>
      <c r="R31" s="10"/>
    </row>
    <row r="32" spans="1:18" ht="16.5" customHeight="1">
      <c r="A32" s="15"/>
      <c r="B32" s="13" t="s">
        <v>43</v>
      </c>
      <c r="C32" s="32"/>
      <c r="D32" s="32"/>
      <c r="E32" s="47">
        <f>SUM(E7:E31)</f>
        <v>1032000</v>
      </c>
      <c r="F32" s="47">
        <f>SUM(F7:F31)</f>
        <v>150000</v>
      </c>
      <c r="G32" s="47">
        <f>SUM(G7:G31)</f>
        <v>3550000</v>
      </c>
      <c r="H32" s="47">
        <f>SUM(H7:H31)</f>
        <v>-598000</v>
      </c>
      <c r="I32" s="47">
        <f>SUM(I7:I31)</f>
        <v>4134000</v>
      </c>
      <c r="J32" s="33"/>
      <c r="K32" s="10"/>
      <c r="L32" s="10"/>
      <c r="M32" s="10"/>
      <c r="N32" s="10"/>
      <c r="O32" s="10"/>
      <c r="P32" s="10"/>
      <c r="Q32" s="10"/>
      <c r="R32" s="10"/>
    </row>
    <row r="33" ht="15" customHeight="1"/>
  </sheetData>
  <sheetProtection selectLockedCells="1" selectUnlockedCells="1"/>
  <mergeCells count="11">
    <mergeCell ref="H5:H6"/>
    <mergeCell ref="I5:I6"/>
    <mergeCell ref="A2:J2"/>
    <mergeCell ref="A3:B3"/>
    <mergeCell ref="A5:A6"/>
    <mergeCell ref="B5:B6"/>
    <mergeCell ref="C5:D5"/>
    <mergeCell ref="J5:J6"/>
    <mergeCell ref="E5:E6"/>
    <mergeCell ref="F5:F6"/>
    <mergeCell ref="G5:G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Obec Místo</cp:lastModifiedBy>
  <cp:lastPrinted>2017-12-14T19:23:25Z</cp:lastPrinted>
  <dcterms:created xsi:type="dcterms:W3CDTF">1997-01-24T11:07:25Z</dcterms:created>
  <dcterms:modified xsi:type="dcterms:W3CDTF">2017-12-21T10:25:54Z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1881809197</vt:i4>
  </property>
  <property fmtid="{D5CDD505-2E9C-101B-9397-08002B2CF9AE}" pid="3" name="_AuthorEmail">
    <vt:lpwstr>ou.drouzkovice@volny.cz</vt:lpwstr>
  </property>
  <property fmtid="{D5CDD505-2E9C-101B-9397-08002B2CF9AE}" pid="4" name="_AuthorEmailDisplayName">
    <vt:lpwstr>p. Vaňousová</vt:lpwstr>
  </property>
  <property fmtid="{D5CDD505-2E9C-101B-9397-08002B2CF9AE}" pid="5" name="_EmailSubject">
    <vt:lpwstr>tabulky rozpočtových změn</vt:lpwstr>
  </property>
  <property fmtid="{D5CDD505-2E9C-101B-9397-08002B2CF9AE}" pid="6" name="_ReviewingToolsShownOnce">
    <vt:lpwstr/>
  </property>
</Properties>
</file>